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95" windowWidth="16080" windowHeight="75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L82" i="1" s="1"/>
  <c r="L81" i="1" s="1"/>
  <c r="K83" i="1"/>
  <c r="J83" i="1"/>
  <c r="I83" i="1"/>
  <c r="K82" i="1"/>
  <c r="J82" i="1"/>
  <c r="I82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L66" i="1" s="1"/>
  <c r="L65" i="1" s="1"/>
  <c r="L64" i="1" s="1"/>
  <c r="K67" i="1"/>
  <c r="J67" i="1"/>
  <c r="I67" i="1"/>
  <c r="K66" i="1"/>
  <c r="J66" i="1"/>
  <c r="I66" i="1"/>
  <c r="K65" i="1"/>
  <c r="J65" i="1"/>
  <c r="I65" i="1"/>
  <c r="K64" i="1"/>
  <c r="J64" i="1"/>
  <c r="I64" i="1"/>
  <c r="L44" i="1"/>
  <c r="L43" i="1" s="1"/>
  <c r="L42" i="1" s="1"/>
  <c r="L41" i="1" s="1"/>
  <c r="K44" i="1"/>
  <c r="J44" i="1"/>
  <c r="I44" i="1"/>
  <c r="K43" i="1"/>
  <c r="J43" i="1"/>
  <c r="I43" i="1"/>
  <c r="K42" i="1"/>
  <c r="J42" i="1"/>
  <c r="I42" i="1"/>
  <c r="K41" i="1"/>
  <c r="J41" i="1"/>
  <c r="I41" i="1"/>
  <c r="L39" i="1"/>
  <c r="L38" i="1" s="1"/>
  <c r="L37" i="1" s="1"/>
  <c r="K39" i="1"/>
  <c r="J39" i="1"/>
  <c r="I39" i="1"/>
  <c r="K38" i="1"/>
  <c r="J38" i="1"/>
  <c r="I38" i="1"/>
  <c r="K37" i="1"/>
  <c r="J37" i="1"/>
  <c r="I37" i="1"/>
  <c r="L34" i="1"/>
  <c r="K34" i="1"/>
  <c r="J34" i="1"/>
  <c r="I34" i="1"/>
  <c r="L33" i="1"/>
  <c r="L32" i="1" s="1"/>
  <c r="L31" i="1" s="1"/>
  <c r="K33" i="1"/>
  <c r="K32" i="1" s="1"/>
  <c r="K31" i="1" s="1"/>
  <c r="K30" i="1" s="1"/>
  <c r="K344" i="1" s="1"/>
  <c r="J33" i="1"/>
  <c r="J32" i="1" s="1"/>
  <c r="J31" i="1" s="1"/>
  <c r="J30" i="1" s="1"/>
  <c r="J344" i="1" s="1"/>
  <c r="I33" i="1"/>
  <c r="I32" i="1"/>
  <c r="I31" i="1"/>
  <c r="I30" i="1"/>
  <c r="I344" i="1" s="1"/>
  <c r="L30" i="1" l="1"/>
  <c r="L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<sst xmlns="http://schemas.openxmlformats.org/spreadsheetml/2006/main" count="711" uniqueCount="208">
  <si>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</si>
  <si>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</si>
  <si>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</si>
  <si>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</si>
  <si>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</si>
  <si>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</si>
  <si>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</si>
  <si>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</si>
  <si>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</si>
  <si>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</si>
  <si>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</si>
  <si>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</si>
  <si>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</si>
  <si>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</si>
  <si>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</si>
  <si>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</si>
  <si>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</si>
  <si>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</si>
  <si>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</si>
  <si>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</si>
  <si>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</si>
  <si>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</si>
  <si>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</si>
  <si>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</si>
  <si>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</si>
  <si>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</si>
  <si>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</si>
  <si>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</si>
  <si>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</si>
  <si>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</si>
  <si>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</si>
  <si>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</si>
  <si>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</si>
  <si>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</si>
  <si>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</si>
  <si>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</si>
  <si>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</si>
  <si>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</si>
  <si>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</si>
  <si>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</si>
  <si>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</si>
  <si>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</si>
  <si>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</si>
  <si>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</si>
  <si>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</si>
  <si>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</si>
  <si>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</si>
  <si>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</si>
  <si>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</si>
  <si>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</si>
  <si>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</si>
  <si>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</si>
  <si>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</si>
  <si>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</si>
  <si>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</si>
  <si>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</si>
  <si>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</si>
  <si>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</si>
  <si>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</si>
  <si>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</si>
  <si>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</si>
  <si>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</si>
  <si>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</si>
  <si>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</si>
  <si>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</si>
  <si>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</si>
  <si>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</si>
  <si>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</si>
  <si>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</si>
  <si>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</si>
  <si>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</si>
  <si>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</si>
  <si>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</si>
  <si>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</si>
  <si>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</si>
  <si>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</si>
  <si>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</si>
  <si>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</si>
  <si>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</si>
  <si>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</si>
  <si>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</si>
  <si>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</si>
  <si>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</si>
  <si>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</si>
  <si>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</si>
  <si>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</si>
  <si>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</si>
  <si>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</si>
  <si>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</si>
  <si>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</si>
  <si>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</si>
  <si>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</si>
  <si>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</si>
  <si>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</si>
  <si>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</si>
  <si>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</si>
  <si>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</si>
  <si>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</si>
  <si>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</si>
  <si>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</si>
  <si>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</si>
  <si>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</si>
  <si>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</si>
  <si>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</si>
  <si>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</si>
  <si>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</si>
  <si>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</si>
  <si>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</si>
  <si>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</si>
  <si>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</si>
  <si>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</si>
  <si>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</si>
  <si>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</si>
  <si>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</si>
  <si>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</si>
  <si>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</si>
  <si>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</si>
  <si>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</si>
  <si>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</si>
  <si>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</si>
  <si>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</si>
  <si>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</si>
  <si>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</si>
  <si>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</si>
  <si>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</si>
  <si>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</si>
  <si>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</si>
  <si>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</si>
  <si>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</si>
  <si>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</si>
  <si>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</si>
  <si>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</si>
  <si>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</si>
  <si>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</si>
  <si>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</si>
  <si>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</si>
  <si>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</si>
  <si>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</si>
  <si>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</si>
  <si>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</si>
  <si>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</si>
  <si>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</si>
  <si>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</si>
  <si>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</si>
  <si>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</si>
  <si>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</si>
  <si>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</si>
  <si>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</si>
  <si>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</si>
  <si>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</si>
  <si>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</si>
  <si>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</si>
  <si>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</si>
  <si>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</si>
  <si>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</si>
  <si>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</si>
  <si>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</si>
  <si>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</si>
  <si>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</si>
  <si>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</si>
  <si>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</si>
  <si>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</si>
  <si>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</si>
  <si>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</si>
  <si>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</si>
  <si>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</si>
  <si>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</si>
  <si>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</si>
  <si>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</si>
  <si>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</si>
  <si>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</si>
  <si>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</si>
  <si>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</si>
  <si>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</si>
  <si>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</si>
  <si>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</si>
  <si>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</si>
  <si>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</si>
  <si>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</si>
  <si>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</si>
  <si>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</si>
  <si>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</si>
  <si>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</si>
  <si>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</si>
  <si>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</si>
  <si>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</si>
  <si>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</si>
  <si>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2015 M. GRUODŽIO MĖN. 31 D.</t>
  </si>
  <si>
    <t>4 ketvirtis</t>
  </si>
  <si>
    <t>2016.01.13   Nr. _________</t>
  </si>
  <si>
    <t>Švietimo</t>
  </si>
  <si>
    <t>Mokyklos, priskiriamos pagrindinės mokyklos tipui</t>
  </si>
  <si>
    <t>190596323</t>
  </si>
  <si>
    <t>02.01.01.05 - Ugdymo programų bei jų įvairovės savivaldybės švietimo įstaigose užtikrinimas</t>
  </si>
  <si>
    <t>02</t>
  </si>
  <si>
    <t>Ų</t>
  </si>
  <si>
    <t>09</t>
  </si>
  <si>
    <t>01</t>
  </si>
  <si>
    <t>Pagal LRV nutarimus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</si>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</sst>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5660</v>
      </c>
      <c r="J30" s="93">
        <f>SUM(J31+J41+J62+J83+J91+J107+J130+J146+J155)</f>
        <v>5660</v>
      </c>
      <c r="K30" s="94">
        <f>SUM(K31+K41+K62+K83+K91+K107+K130+K146+K155)</f>
        <v>5660</v>
      </c>
      <c r="L30" s="93">
        <f>SUM(L31+L41+L62+L83+L91+L107+L130+L146+L155)</f>
        <v>5660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5660</v>
      </c>
      <c r="J31" s="93">
        <f>SUM(J32+J37)</f>
        <v>5660</v>
      </c>
      <c r="K31" s="102">
        <f>SUM(K32+K37)</f>
        <v>5660</v>
      </c>
      <c r="L31" s="103">
        <f>SUM(L32+L37)</f>
        <v>5660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4321</v>
      </c>
      <c r="J32" s="109">
        <f t="shared" si="0"/>
        <v>4321</v>
      </c>
      <c r="K32" s="110">
        <f t="shared" si="0"/>
        <v>4321</v>
      </c>
      <c r="L32" s="109">
        <f t="shared" si="0"/>
        <v>4321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4321</v>
      </c>
      <c r="J33" s="109">
        <f t="shared" si="0"/>
        <v>4321</v>
      </c>
      <c r="K33" s="110">
        <f t="shared" si="0"/>
        <v>4321</v>
      </c>
      <c r="L33" s="109">
        <f t="shared" si="0"/>
        <v>4321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4321</v>
      </c>
      <c r="J34" s="109">
        <f>SUM(J35:J36)</f>
        <v>4321</v>
      </c>
      <c r="K34" s="110">
        <f>SUM(K35:K36)</f>
        <v>4321</v>
      </c>
      <c r="L34" s="109">
        <f>SUM(L35:L36)</f>
        <v>4321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4321</v>
      </c>
      <c r="J35" s="113">
        <v>4321</v>
      </c>
      <c r="K35" s="113">
        <v>4321</v>
      </c>
      <c r="L35" s="113">
        <v>4321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1339</v>
      </c>
      <c r="J37" s="109">
        <f t="shared" si="1"/>
        <v>1339</v>
      </c>
      <c r="K37" s="110">
        <f t="shared" si="1"/>
        <v>1339</v>
      </c>
      <c r="L37" s="109">
        <f t="shared" si="1"/>
        <v>1339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1339</v>
      </c>
      <c r="J38" s="109">
        <f t="shared" si="1"/>
        <v>1339</v>
      </c>
      <c r="K38" s="109">
        <f t="shared" si="1"/>
        <v>1339</v>
      </c>
      <c r="L38" s="109">
        <f t="shared" si="1"/>
        <v>1339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1339</v>
      </c>
      <c r="J39" s="109">
        <f t="shared" si="1"/>
        <v>1339</v>
      </c>
      <c r="K39" s="109">
        <f t="shared" si="1"/>
        <v>1339</v>
      </c>
      <c r="L39" s="109">
        <f t="shared" si="1"/>
        <v>1339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1339</v>
      </c>
      <c r="J40" s="113">
        <v>1339</v>
      </c>
      <c r="K40" s="113">
        <v>1339</v>
      </c>
      <c r="L40" s="113">
        <v>1339</v>
      </c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hidden="1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5660</v>
      </c>
      <c r="J344" s="226">
        <f>SUM(J30+J172)</f>
        <v>5660</v>
      </c>
      <c r="K344" s="226">
        <f>SUM(K30+K172)</f>
        <v>5660</v>
      </c>
      <c r="L344" s="227">
        <f>SUM(L30+L172)</f>
        <v>5660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2016-01-13T09:01:49Z</cp:lastPrinted>
  <dcterms:created xsi:type="dcterms:W3CDTF">2015-02-02T19:24:02Z</dcterms:created>
  <dcterms:modified xsi:type="dcterms:W3CDTF">2016-01-13T09:02:10Z</dcterms:modified>
</cp:coreProperties>
</file>